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4\JUDAH ENG\PROJETOS\ETAPA 02\CORRENTE\ORÇAMENTO E CRONOGRAMA\"/>
    </mc:Choice>
  </mc:AlternateContent>
  <xr:revisionPtr revIDLastSave="0" documentId="13_ncr:1_{F319492E-9DB5-44F0-A909-FE0550627128}" xr6:coauthVersionLast="47" xr6:coauthVersionMax="47" xr10:uidLastSave="{00000000-0000-0000-0000-000000000000}"/>
  <bookViews>
    <workbookView xWindow="-110" yWindow="-110" windowWidth="38620" windowHeight="21220" xr2:uid="{B17FB4DA-7A85-4C7D-80A7-50CB8FD6A578}"/>
  </bookViews>
  <sheets>
    <sheet name="ENCARGOS SOCIAIS" sheetId="1" r:id="rId1"/>
  </sheets>
  <definedNames>
    <definedName name="_xlnm.Print_Area" localSheetId="0">'ENCARGOS SOCIAIS'!$A$1:$F$43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D40" i="1"/>
  <c r="E36" i="1"/>
  <c r="D36" i="1"/>
  <c r="E29" i="1"/>
  <c r="D29" i="1"/>
  <c r="E17" i="1"/>
  <c r="D17" i="1"/>
  <c r="D41" i="1" l="1"/>
  <c r="E41" i="1"/>
</calcChain>
</file>

<file path=xl/sharedStrings.xml><?xml version="1.0" encoding="utf-8"?>
<sst xmlns="http://schemas.openxmlformats.org/spreadsheetml/2006/main" count="75" uniqueCount="70">
  <si>
    <t>CÓDIGO</t>
  </si>
  <si>
    <t>DESCRIÇÃO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</si>
  <si>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</si>
  <si>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</si>
  <si>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</si>
  <si>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</si>
  <si>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</si>
  <si>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</si>
  <si>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</si>
  <si>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</si>
  <si>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</si>
  <si>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</si>
  <si>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</si>
  <si>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</si>
  <si>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</si>
  <si>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</si>
  <si>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</si>
  <si>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</si>
  <si>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</si>
  <si>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</si>
  <si>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</si>
  <si>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</si>
  <si>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</si>
  <si>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</si>
  <si>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</si>
  <si>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</si>
  <si>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</si>
  <si>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</si>
  <si>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</si>
  <si>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</si>
  <si>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</si>
  <si>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</si>
  <si>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</si>
  <si>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</si>
  <si>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</si>
  <si>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</si>
  <si>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</si>
  <si>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</si>
  <si>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</si>
  <si>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</si>
  <si>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</si>
  <si>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</si>
  <si>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</si>
  <si>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</si>
  <si>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</si>
  <si>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</si>
  <si>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</si>
  <si>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</si>
  <si>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</si>
  <si>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</si>
  <si>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</si>
  <si>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</si>
  <si>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</si>
  <si>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</si>
  <si>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</si>
  <si>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D1</t>
  </si>
  <si>
    <t>Reincidência de Grupo A sobre Grupo B</t>
  </si>
  <si>
    <t>D2</t>
  </si>
  <si>
    <t>Reincidência de Grupo A sobre Aviso Prévio Trabalhado e Reincidência do FGTS sobre Aviso
Prévio Indenizado</t>
  </si>
  <si>
    <t>D</t>
  </si>
  <si>
    <t>TOTAL(A+B+C+D)</t>
  </si>
  <si>
    <r>
      <rPr>
        <b/>
        <sz val="10"/>
        <rFont val="Arial"/>
        <family val="2"/>
      </rPr>
      <t>HORISTA
%</t>
    </r>
  </si>
  <si>
    <r>
      <rPr>
        <b/>
        <sz val="10"/>
        <rFont val="Arial"/>
        <family val="2"/>
      </rPr>
      <t>MENSALISTA
%</t>
    </r>
  </si>
  <si>
    <r>
      <rPr>
        <b/>
        <sz val="10"/>
        <rFont val="Arial"/>
        <family val="2"/>
      </rPr>
      <t>GRUPO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A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</si>
  <si>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B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</si>
  <si>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C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</si>
  <si>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</t>
    </r>
  </si>
  <si>
    <t>COMPOSIÇÕES DE ENCARGOS SOCIAIS NÃO DESONERADOS</t>
  </si>
  <si>
    <r>
      <t xml:space="preserve">1) Para empresas licitantes optantes pelo </t>
    </r>
    <r>
      <rPr>
        <b/>
        <sz val="10"/>
        <rFont val="Arial"/>
        <family val="2"/>
      </rPr>
      <t>Simples Nacional</t>
    </r>
    <r>
      <rPr>
        <sz val="10"/>
        <rFont val="Arial"/>
        <family val="2"/>
      </rPr>
      <t xml:space="preserve"> a composição de encargos sociais não deve incluir os gastos relativos às contribuições que essas empresas estão dispensadas de recolhimento (SESI, SENAI, SEBRAE, SECONCI, INCRA, Salário Educação), conforme dispões o art. 13, § 3º, da Lei Complementar n. 123/2006.</t>
    </r>
  </si>
  <si>
    <t>Tribunal Regional Eleitoral do Piauí
Cartório da 22ª Zona Eleitoral de Corrente-PI
Endereço: Av. Nossa Senhora da Conceição S/N, Nova Corrente, Corrente-PI, CEP 64980-000.
Data do Documento: Dezembro/2024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</si>
</sst>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6]m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/>
    <xf numFmtId="0" fontId="3" fillId="0" borderId="0"/>
    <xf numFmtId="0" fontId="3" fillId="0" borderId="0"/>
  </cellStyleXfs>
  <cellXfs count="38">
    <xf numFmtId="0" fontId="0" fillId="0" borderId="0" xfId="0"/>
    <xf numFmtId="164" fontId="3" fillId="0" borderId="0" xfId="3" applyFont="1" applyAlignment="1">
      <alignment horizontal="right" vertical="center"/>
    </xf>
    <xf numFmtId="164" fontId="3" fillId="0" borderId="0" xfId="3" applyFont="1" applyAlignment="1">
      <alignment horizontal="left" vertical="center"/>
    </xf>
    <xf numFmtId="164" fontId="4" fillId="0" borderId="0" xfId="3" applyFont="1" applyAlignment="1">
      <alignment horizontal="left" vertical="center"/>
    </xf>
    <xf numFmtId="164" fontId="3" fillId="0" borderId="0" xfId="3" applyFont="1" applyAlignment="1">
      <alignment vertical="center"/>
    </xf>
    <xf numFmtId="10" fontId="4" fillId="0" borderId="0" xfId="2" applyNumberFormat="1" applyFont="1" applyFill="1" applyAlignment="1" applyProtection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4" applyFill="1" applyAlignment="1">
      <alignment vertical="center"/>
    </xf>
    <xf numFmtId="0" fontId="5" fillId="2" borderId="0" xfId="5" applyFont="1" applyFill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10" fontId="6" fillId="2" borderId="10" xfId="0" applyNumberFormat="1" applyFont="1" applyFill="1" applyBorder="1" applyAlignment="1">
      <alignment horizontal="center" vertical="center" shrinkToFit="1"/>
    </xf>
    <xf numFmtId="10" fontId="6" fillId="2" borderId="11" xfId="0" applyNumberFormat="1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0" fontId="7" fillId="2" borderId="10" xfId="0" applyNumberFormat="1" applyFont="1" applyFill="1" applyBorder="1" applyAlignment="1">
      <alignment horizontal="center" vertical="center" shrinkToFit="1"/>
    </xf>
    <xf numFmtId="10" fontId="7" fillId="2" borderId="11" xfId="0" applyNumberFormat="1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justify" vertical="center" wrapText="1"/>
    </xf>
    <xf numFmtId="10" fontId="7" fillId="3" borderId="5" xfId="0" applyNumberFormat="1" applyFont="1" applyFill="1" applyBorder="1" applyAlignment="1">
      <alignment horizontal="center" vertical="center" shrinkToFit="1"/>
    </xf>
    <xf numFmtId="10" fontId="7" fillId="3" borderId="6" xfId="0" applyNumberFormat="1" applyFont="1" applyFill="1" applyBorder="1" applyAlignment="1">
      <alignment horizontal="center" vertical="center" shrinkToFit="1"/>
    </xf>
    <xf numFmtId="43" fontId="3" fillId="0" borderId="0" xfId="1" applyFont="1" applyAlignment="1">
      <alignment horizontal="left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center" vertical="center"/>
    </xf>
    <xf numFmtId="164" fontId="8" fillId="0" borderId="0" xfId="3" applyFont="1" applyAlignment="1">
      <alignment horizontal="left" vertical="center" wrapText="1"/>
    </xf>
  </cellXfs>
  <cellStyles count="6">
    <cellStyle name="Normal" xfId="0" builtinId="0"/>
    <cellStyle name="Normal 3 2" xfId="3" xr:uid="{97BFFEA2-78BB-4F53-A001-36647D312416}"/>
    <cellStyle name="Normal_CS-COMP" xfId="4" xr:uid="{D9E6EFD5-A800-4519-B6CC-FFF71ABDCDB5}"/>
    <cellStyle name="Normal_RESESTR (2)" xfId="5" xr:uid="{00FD1C3E-9424-4E4D-B613-BD33E3EC80F3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38F5-0CF3-495E-B1E6-EE0C61646D3F}">
  <sheetPr>
    <tabColor theme="6"/>
  </sheetPr>
  <dimension ref="B1:F92"/>
  <sheetViews>
    <sheetView showGridLines="0" tabSelected="1" view="pageBreakPreview" zoomScale="115" zoomScaleNormal="100" zoomScaleSheetLayoutView="115" zoomScalePageLayoutView="85" workbookViewId="0">
      <selection activeCell="B1" sqref="B1:E1"/>
    </sheetView>
  </sheetViews>
  <sheetFormatPr defaultColWidth="9.1796875" defaultRowHeight="12.5" x14ac:dyDescent="0.35"/>
  <cols>
    <col min="1" max="1" width="1.81640625" style="11" customWidth="1"/>
    <col min="2" max="2" width="9" style="11" customWidth="1"/>
    <col min="3" max="3" width="91.81640625" style="11" customWidth="1"/>
    <col min="4" max="4" width="11.81640625" style="23" customWidth="1"/>
    <col min="5" max="5" width="12.90625" style="23" customWidth="1"/>
    <col min="6" max="6" width="1.81640625" style="11" customWidth="1"/>
    <col min="7" max="16384" width="9.1796875" style="11"/>
  </cols>
  <sheetData>
    <row r="1" spans="2:6" s="4" customFormat="1" ht="70.5" customHeight="1" x14ac:dyDescent="0.35">
      <c r="B1" s="37" t="s">
        <v>69</v>
      </c>
      <c r="C1" s="37"/>
      <c r="D1" s="37"/>
      <c r="E1" s="37"/>
    </row>
    <row r="2" spans="2:6" s="4" customFormat="1" ht="15" customHeight="1" x14ac:dyDescent="0.35">
      <c r="B2" s="2"/>
      <c r="C2" s="3"/>
      <c r="D2" s="1"/>
      <c r="E2" s="5"/>
    </row>
    <row r="3" spans="2:6" s="4" customFormat="1" ht="15" customHeight="1" x14ac:dyDescent="0.35">
      <c r="B3" s="36" t="s">
        <v>67</v>
      </c>
      <c r="C3" s="36"/>
      <c r="D3" s="36"/>
      <c r="E3" s="36"/>
    </row>
    <row r="4" spans="2:6" s="4" customFormat="1" ht="15" customHeight="1" x14ac:dyDescent="0.35">
      <c r="B4" s="2"/>
      <c r="C4" s="3"/>
      <c r="D4" s="1"/>
      <c r="E4" s="5"/>
    </row>
    <row r="5" spans="2:6" s="6" customFormat="1" ht="7" customHeight="1" thickBot="1" x14ac:dyDescent="0.4">
      <c r="E5" s="7"/>
      <c r="F5" s="8"/>
    </row>
    <row r="6" spans="2:6" ht="25" customHeight="1" thickBot="1" x14ac:dyDescent="0.4">
      <c r="B6" s="9" t="s">
        <v>0</v>
      </c>
      <c r="C6" s="10" t="s">
        <v>1</v>
      </c>
      <c r="D6" s="24" t="s">
        <v>61</v>
      </c>
      <c r="E6" s="25" t="s">
        <v>62</v>
      </c>
    </row>
    <row r="7" spans="2:6" ht="24.5" customHeight="1" x14ac:dyDescent="0.35">
      <c r="B7" s="33" t="s">
        <v>63</v>
      </c>
      <c r="C7" s="34"/>
      <c r="D7" s="34"/>
      <c r="E7" s="35"/>
    </row>
    <row r="8" spans="2:6" ht="25" customHeight="1" x14ac:dyDescent="0.35">
      <c r="B8" s="12" t="s">
        <v>2</v>
      </c>
      <c r="C8" s="13" t="s">
        <v>3</v>
      </c>
      <c r="D8" s="14">
        <v>0.2</v>
      </c>
      <c r="E8" s="15">
        <v>0.2</v>
      </c>
    </row>
    <row r="9" spans="2:6" ht="25" customHeight="1" x14ac:dyDescent="0.35">
      <c r="B9" s="12" t="s">
        <v>4</v>
      </c>
      <c r="C9" s="13" t="s">
        <v>5</v>
      </c>
      <c r="D9" s="14">
        <v>1.4999999999999999E-2</v>
      </c>
      <c r="E9" s="15">
        <v>1.4999999999999999E-2</v>
      </c>
    </row>
    <row r="10" spans="2:6" ht="25" customHeight="1" x14ac:dyDescent="0.35">
      <c r="B10" s="12" t="s">
        <v>6</v>
      </c>
      <c r="C10" s="13" t="s">
        <v>7</v>
      </c>
      <c r="D10" s="14">
        <v>0.01</v>
      </c>
      <c r="E10" s="15">
        <v>0.01</v>
      </c>
    </row>
    <row r="11" spans="2:6" ht="25" customHeight="1" x14ac:dyDescent="0.35">
      <c r="B11" s="12" t="s">
        <v>8</v>
      </c>
      <c r="C11" s="13" t="s">
        <v>9</v>
      </c>
      <c r="D11" s="14">
        <v>2E-3</v>
      </c>
      <c r="E11" s="15">
        <v>2E-3</v>
      </c>
    </row>
    <row r="12" spans="2:6" ht="25" customHeight="1" x14ac:dyDescent="0.35">
      <c r="B12" s="12" t="s">
        <v>10</v>
      </c>
      <c r="C12" s="13" t="s">
        <v>11</v>
      </c>
      <c r="D12" s="14">
        <v>6.0000000000000001E-3</v>
      </c>
      <c r="E12" s="15">
        <v>6.0000000000000001E-3</v>
      </c>
    </row>
    <row r="13" spans="2:6" ht="25" customHeight="1" x14ac:dyDescent="0.35">
      <c r="B13" s="12" t="s">
        <v>12</v>
      </c>
      <c r="C13" s="13" t="s">
        <v>13</v>
      </c>
      <c r="D13" s="14">
        <v>2.5000000000000001E-2</v>
      </c>
      <c r="E13" s="15">
        <v>2.5000000000000001E-2</v>
      </c>
    </row>
    <row r="14" spans="2:6" ht="25" customHeight="1" x14ac:dyDescent="0.35">
      <c r="B14" s="12" t="s">
        <v>14</v>
      </c>
      <c r="C14" s="13" t="s">
        <v>15</v>
      </c>
      <c r="D14" s="14">
        <v>0.03</v>
      </c>
      <c r="E14" s="15">
        <v>0.03</v>
      </c>
    </row>
    <row r="15" spans="2:6" ht="25" customHeight="1" x14ac:dyDescent="0.35">
      <c r="B15" s="12" t="s">
        <v>16</v>
      </c>
      <c r="C15" s="13" t="s">
        <v>17</v>
      </c>
      <c r="D15" s="14">
        <v>0.08</v>
      </c>
      <c r="E15" s="15">
        <v>0.08</v>
      </c>
    </row>
    <row r="16" spans="2:6" ht="25" customHeight="1" x14ac:dyDescent="0.35">
      <c r="B16" s="12" t="s">
        <v>18</v>
      </c>
      <c r="C16" s="13" t="s">
        <v>19</v>
      </c>
      <c r="D16" s="14">
        <v>0</v>
      </c>
      <c r="E16" s="15">
        <v>0</v>
      </c>
    </row>
    <row r="17" spans="2:5" ht="25" customHeight="1" x14ac:dyDescent="0.35">
      <c r="B17" s="16" t="s">
        <v>20</v>
      </c>
      <c r="C17" s="17" t="s">
        <v>21</v>
      </c>
      <c r="D17" s="18">
        <f t="shared" ref="D17:E17" si="0">SUM(D8:D16)</f>
        <v>0.36800000000000005</v>
      </c>
      <c r="E17" s="19">
        <f t="shared" si="0"/>
        <v>0.36800000000000005</v>
      </c>
    </row>
    <row r="18" spans="2:5" ht="25" customHeight="1" x14ac:dyDescent="0.35">
      <c r="B18" s="28" t="s">
        <v>64</v>
      </c>
      <c r="C18" s="29"/>
      <c r="D18" s="29"/>
      <c r="E18" s="30"/>
    </row>
    <row r="19" spans="2:5" ht="25" customHeight="1" x14ac:dyDescent="0.35">
      <c r="B19" s="12" t="s">
        <v>22</v>
      </c>
      <c r="C19" s="13" t="s">
        <v>23</v>
      </c>
      <c r="D19" s="14">
        <v>0.1782</v>
      </c>
      <c r="E19" s="26" t="s">
        <v>24</v>
      </c>
    </row>
    <row r="20" spans="2:5" ht="25" customHeight="1" x14ac:dyDescent="0.35">
      <c r="B20" s="12" t="s">
        <v>25</v>
      </c>
      <c r="C20" s="13" t="s">
        <v>26</v>
      </c>
      <c r="D20" s="14">
        <v>3.95E-2</v>
      </c>
      <c r="E20" s="26" t="s">
        <v>24</v>
      </c>
    </row>
    <row r="21" spans="2:5" ht="25" customHeight="1" x14ac:dyDescent="0.35">
      <c r="B21" s="12" t="s">
        <v>27</v>
      </c>
      <c r="C21" s="13" t="s">
        <v>28</v>
      </c>
      <c r="D21" s="14">
        <v>8.5000000000000006E-3</v>
      </c>
      <c r="E21" s="15">
        <v>6.4000000000000003E-3</v>
      </c>
    </row>
    <row r="22" spans="2:5" ht="25" customHeight="1" x14ac:dyDescent="0.35">
      <c r="B22" s="12" t="s">
        <v>29</v>
      </c>
      <c r="C22" s="13" t="s">
        <v>30</v>
      </c>
      <c r="D22" s="14">
        <v>0.1109</v>
      </c>
      <c r="E22" s="15">
        <v>8.3299999999999999E-2</v>
      </c>
    </row>
    <row r="23" spans="2:5" ht="25" customHeight="1" x14ac:dyDescent="0.35">
      <c r="B23" s="12" t="s">
        <v>31</v>
      </c>
      <c r="C23" s="13" t="s">
        <v>32</v>
      </c>
      <c r="D23" s="14">
        <v>5.9999999999999995E-4</v>
      </c>
      <c r="E23" s="15">
        <v>4.0000000000000002E-4</v>
      </c>
    </row>
    <row r="24" spans="2:5" ht="25" customHeight="1" x14ac:dyDescent="0.35">
      <c r="B24" s="12" t="s">
        <v>33</v>
      </c>
      <c r="C24" s="13" t="s">
        <v>34</v>
      </c>
      <c r="D24" s="14">
        <v>7.4000000000000003E-3</v>
      </c>
      <c r="E24" s="15">
        <v>5.5999999999999999E-3</v>
      </c>
    </row>
    <row r="25" spans="2:5" ht="25" customHeight="1" x14ac:dyDescent="0.35">
      <c r="B25" s="12" t="s">
        <v>35</v>
      </c>
      <c r="C25" s="13" t="s">
        <v>36</v>
      </c>
      <c r="D25" s="14">
        <v>1.18E-2</v>
      </c>
      <c r="E25" s="26" t="s">
        <v>24</v>
      </c>
    </row>
    <row r="26" spans="2:5" ht="25" customHeight="1" x14ac:dyDescent="0.35">
      <c r="B26" s="12" t="s">
        <v>37</v>
      </c>
      <c r="C26" s="13" t="s">
        <v>38</v>
      </c>
      <c r="D26" s="14">
        <v>1E-3</v>
      </c>
      <c r="E26" s="15">
        <v>8.0000000000000004E-4</v>
      </c>
    </row>
    <row r="27" spans="2:5" ht="25" customHeight="1" x14ac:dyDescent="0.35">
      <c r="B27" s="12" t="s">
        <v>39</v>
      </c>
      <c r="C27" s="13" t="s">
        <v>40</v>
      </c>
      <c r="D27" s="14">
        <v>0.1376</v>
      </c>
      <c r="E27" s="15">
        <v>0.10340000000000001</v>
      </c>
    </row>
    <row r="28" spans="2:5" ht="25" customHeight="1" x14ac:dyDescent="0.35">
      <c r="B28" s="12" t="s">
        <v>41</v>
      </c>
      <c r="C28" s="13" t="s">
        <v>42</v>
      </c>
      <c r="D28" s="14">
        <v>4.0000000000000002E-4</v>
      </c>
      <c r="E28" s="15">
        <v>2.9999999999999997E-4</v>
      </c>
    </row>
    <row r="29" spans="2:5" ht="25" customHeight="1" x14ac:dyDescent="0.35">
      <c r="B29" s="16" t="s">
        <v>43</v>
      </c>
      <c r="C29" s="17" t="s">
        <v>21</v>
      </c>
      <c r="D29" s="18">
        <f t="shared" ref="D29:E29" si="1">SUM(D19:D28)</f>
        <v>0.49590000000000001</v>
      </c>
      <c r="E29" s="19">
        <f t="shared" si="1"/>
        <v>0.20019999999999999</v>
      </c>
    </row>
    <row r="30" spans="2:5" ht="25" customHeight="1" x14ac:dyDescent="0.35">
      <c r="B30" s="28" t="s">
        <v>65</v>
      </c>
      <c r="C30" s="29"/>
      <c r="D30" s="29"/>
      <c r="E30" s="30"/>
    </row>
    <row r="31" spans="2:5" ht="25" customHeight="1" x14ac:dyDescent="0.35">
      <c r="B31" s="12" t="s">
        <v>44</v>
      </c>
      <c r="C31" s="13" t="s">
        <v>45</v>
      </c>
      <c r="D31" s="14">
        <v>5.3600000000000002E-2</v>
      </c>
      <c r="E31" s="15">
        <v>4.0300000000000002E-2</v>
      </c>
    </row>
    <row r="32" spans="2:5" ht="25" customHeight="1" x14ac:dyDescent="0.35">
      <c r="B32" s="12" t="s">
        <v>46</v>
      </c>
      <c r="C32" s="13" t="s">
        <v>47</v>
      </c>
      <c r="D32" s="14">
        <v>1.2999999999999999E-3</v>
      </c>
      <c r="E32" s="15">
        <v>8.9999999999999998E-4</v>
      </c>
    </row>
    <row r="33" spans="2:5" ht="25" customHeight="1" x14ac:dyDescent="0.35">
      <c r="B33" s="12" t="s">
        <v>48</v>
      </c>
      <c r="C33" s="13" t="s">
        <v>49</v>
      </c>
      <c r="D33" s="14">
        <v>9.5999999999999992E-3</v>
      </c>
      <c r="E33" s="15">
        <v>7.1999999999999998E-3</v>
      </c>
    </row>
    <row r="34" spans="2:5" ht="25" customHeight="1" x14ac:dyDescent="0.35">
      <c r="B34" s="12" t="s">
        <v>50</v>
      </c>
      <c r="C34" s="13" t="s">
        <v>51</v>
      </c>
      <c r="D34" s="14">
        <v>2.52E-2</v>
      </c>
      <c r="E34" s="15">
        <v>1.89E-2</v>
      </c>
    </row>
    <row r="35" spans="2:5" ht="25" customHeight="1" x14ac:dyDescent="0.35">
      <c r="B35" s="12" t="s">
        <v>52</v>
      </c>
      <c r="C35" s="13" t="s">
        <v>53</v>
      </c>
      <c r="D35" s="14">
        <v>4.4999999999999997E-3</v>
      </c>
      <c r="E35" s="15">
        <v>3.3999999999999998E-3</v>
      </c>
    </row>
    <row r="36" spans="2:5" ht="25" customHeight="1" x14ac:dyDescent="0.35">
      <c r="B36" s="16" t="s">
        <v>54</v>
      </c>
      <c r="C36" s="17" t="s">
        <v>21</v>
      </c>
      <c r="D36" s="18">
        <f t="shared" ref="D36:E36" si="2">SUM(D31:D35)</f>
        <v>9.4200000000000006E-2</v>
      </c>
      <c r="E36" s="19">
        <f t="shared" si="2"/>
        <v>7.0699999999999999E-2</v>
      </c>
    </row>
    <row r="37" spans="2:5" ht="25" customHeight="1" x14ac:dyDescent="0.35">
      <c r="B37" s="28" t="s">
        <v>66</v>
      </c>
      <c r="C37" s="29"/>
      <c r="D37" s="29"/>
      <c r="E37" s="30"/>
    </row>
    <row r="38" spans="2:5" ht="25" customHeight="1" x14ac:dyDescent="0.35">
      <c r="B38" s="12" t="s">
        <v>55</v>
      </c>
      <c r="C38" s="13" t="s">
        <v>56</v>
      </c>
      <c r="D38" s="14">
        <v>0.1825</v>
      </c>
      <c r="E38" s="15">
        <v>7.3700000000000002E-2</v>
      </c>
    </row>
    <row r="39" spans="2:5" ht="25" customHeight="1" x14ac:dyDescent="0.35">
      <c r="B39" s="12" t="s">
        <v>57</v>
      </c>
      <c r="C39" s="20" t="s">
        <v>58</v>
      </c>
      <c r="D39" s="14">
        <v>4.7999999999999996E-3</v>
      </c>
      <c r="E39" s="15">
        <v>3.5999999999999999E-3</v>
      </c>
    </row>
    <row r="40" spans="2:5" ht="25" customHeight="1" x14ac:dyDescent="0.35">
      <c r="B40" s="16" t="s">
        <v>59</v>
      </c>
      <c r="C40" s="17" t="s">
        <v>21</v>
      </c>
      <c r="D40" s="18">
        <f t="shared" ref="D40:E40" si="3">SUM(D38:D39)</f>
        <v>0.18729999999999999</v>
      </c>
      <c r="E40" s="19">
        <f t="shared" si="3"/>
        <v>7.7300000000000008E-2</v>
      </c>
    </row>
    <row r="41" spans="2:5" ht="25" customHeight="1" thickBot="1" x14ac:dyDescent="0.4">
      <c r="B41" s="31" t="s">
        <v>60</v>
      </c>
      <c r="C41" s="32"/>
      <c r="D41" s="21">
        <f>SUM(D40,D36,D29,D17)</f>
        <v>1.1454</v>
      </c>
      <c r="E41" s="22">
        <f>SUM(E40,E36,E29,E17)</f>
        <v>0.71620000000000006</v>
      </c>
    </row>
    <row r="42" spans="2:5" ht="13.5" customHeight="1" x14ac:dyDescent="0.35"/>
    <row r="43" spans="2:5" ht="44" customHeight="1" x14ac:dyDescent="0.35">
      <c r="B43" s="27" t="s">
        <v>68</v>
      </c>
      <c r="C43" s="27"/>
      <c r="D43" s="27"/>
      <c r="E43" s="27"/>
    </row>
    <row r="44" spans="2:5" ht="25" customHeight="1" x14ac:dyDescent="0.35"/>
    <row r="45" spans="2:5" ht="25" customHeight="1" x14ac:dyDescent="0.35"/>
    <row r="46" spans="2:5" ht="25" customHeight="1" x14ac:dyDescent="0.35"/>
    <row r="47" spans="2:5" ht="25" customHeight="1" x14ac:dyDescent="0.35"/>
    <row r="48" spans="2:5" ht="25" customHeight="1" x14ac:dyDescent="0.35"/>
    <row r="49" ht="25" customHeight="1" x14ac:dyDescent="0.35"/>
    <row r="50" ht="25" customHeight="1" x14ac:dyDescent="0.35"/>
    <row r="51" ht="25" customHeight="1" x14ac:dyDescent="0.35"/>
    <row r="52" ht="25" customHeight="1" x14ac:dyDescent="0.35"/>
    <row r="53" ht="25" customHeight="1" x14ac:dyDescent="0.35"/>
    <row r="54" ht="25" customHeight="1" x14ac:dyDescent="0.35"/>
    <row r="55" ht="25" customHeight="1" x14ac:dyDescent="0.35"/>
    <row r="56" ht="25" customHeight="1" x14ac:dyDescent="0.35"/>
    <row r="57" ht="25" customHeight="1" x14ac:dyDescent="0.35"/>
    <row r="58" ht="25" customHeight="1" x14ac:dyDescent="0.35"/>
    <row r="59" ht="25" customHeight="1" x14ac:dyDescent="0.35"/>
    <row r="60" ht="25" customHeight="1" x14ac:dyDescent="0.35"/>
    <row r="61" ht="25" customHeight="1" x14ac:dyDescent="0.35"/>
    <row r="62" ht="25" customHeight="1" x14ac:dyDescent="0.35"/>
    <row r="63" ht="25" customHeight="1" x14ac:dyDescent="0.35"/>
    <row r="64" ht="25" customHeight="1" x14ac:dyDescent="0.35"/>
    <row r="65" ht="25" customHeight="1" x14ac:dyDescent="0.35"/>
    <row r="66" ht="25" customHeight="1" x14ac:dyDescent="0.35"/>
    <row r="67" ht="25" customHeight="1" x14ac:dyDescent="0.35"/>
    <row r="68" ht="25" customHeight="1" x14ac:dyDescent="0.35"/>
    <row r="69" ht="25" customHeight="1" x14ac:dyDescent="0.35"/>
    <row r="70" ht="25" customHeight="1" x14ac:dyDescent="0.35"/>
    <row r="71" ht="25" customHeight="1" x14ac:dyDescent="0.35"/>
    <row r="72" ht="25" customHeight="1" x14ac:dyDescent="0.35"/>
    <row r="73" ht="25" customHeight="1" x14ac:dyDescent="0.35"/>
    <row r="74" ht="25" customHeight="1" x14ac:dyDescent="0.35"/>
    <row r="75" ht="25" customHeight="1" x14ac:dyDescent="0.35"/>
    <row r="76" ht="25" customHeight="1" x14ac:dyDescent="0.35"/>
    <row r="77" ht="25" customHeight="1" x14ac:dyDescent="0.35"/>
    <row r="78" ht="25" customHeight="1" x14ac:dyDescent="0.35"/>
    <row r="79" ht="25" customHeight="1" x14ac:dyDescent="0.35"/>
    <row r="80" ht="25" customHeight="1" x14ac:dyDescent="0.35"/>
    <row r="81" ht="25" customHeight="1" x14ac:dyDescent="0.35"/>
    <row r="82" ht="25" customHeight="1" x14ac:dyDescent="0.35"/>
    <row r="83" ht="25" customHeight="1" x14ac:dyDescent="0.35"/>
    <row r="84" ht="25" customHeight="1" x14ac:dyDescent="0.35"/>
    <row r="85" ht="25" customHeight="1" x14ac:dyDescent="0.35"/>
    <row r="86" ht="25" customHeight="1" x14ac:dyDescent="0.35"/>
    <row r="87" ht="25" customHeight="1" x14ac:dyDescent="0.35"/>
    <row r="88" ht="25" customHeight="1" x14ac:dyDescent="0.35"/>
    <row r="89" ht="25" customHeight="1" x14ac:dyDescent="0.35"/>
    <row r="90" ht="25" customHeight="1" x14ac:dyDescent="0.35"/>
    <row r="91" ht="25" customHeight="1" x14ac:dyDescent="0.35"/>
    <row r="92" ht="25" customHeight="1" x14ac:dyDescent="0.35"/>
  </sheetData>
  <mergeCells count="8">
    <mergeCell ref="B43:E43"/>
    <mergeCell ref="B1:E1"/>
    <mergeCell ref="B18:E18"/>
    <mergeCell ref="B30:E30"/>
    <mergeCell ref="B37:E37"/>
    <mergeCell ref="B41:C41"/>
    <mergeCell ref="B7:E7"/>
    <mergeCell ref="B3:E3"/>
  </mergeCells>
  <printOptions horizontalCentered="1"/>
  <pageMargins left="0.51181102362204722" right="0.51181102362204722" top="0.89687499999999998" bottom="0.78740157480314965" header="0.31496062992125984" footer="0.31496062992125984"/>
  <pageSetup paperSize="9" scale="66" orientation="portrait" horizontalDpi="1200" verticalDpi="1200" r:id="rId1"/>
  <headerFooter>
    <oddHeader xml:space="preserve">&amp;L           &amp;G&amp;C&amp;"-,Negrito"BARROSO ENGENHARIA LTDA &amp;"-,Regular"
CNPJ: 27.730.370/0001-30
E-mail: ellaynebarrosoengenharia@gmail.com 
</oddHeader>
    <oddFooter>&amp;CRua Agenor Veloso, Nº 2171, SALA 01, Bairro Lourival Parente, Município Teresina – Piauí, CEP: 64023-285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Mhario Eugenio de Castro Ramos</dc:creator>
  <cp:lastModifiedBy>Mhario Ramos</cp:lastModifiedBy>
  <cp:lastPrinted>2024-12-12T12:48:35Z</cp:lastPrinted>
  <dcterms:created xsi:type="dcterms:W3CDTF">2023-06-21T15:59:37Z</dcterms:created>
  <dcterms:modified xsi:type="dcterms:W3CDTF">2024-12-12T12:49:07Z</dcterms:modified>
</cp:coreProperties>
</file>